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Tabelle1" sheetId="1" r:id="rId1"/>
    <sheet name="Tabelle3" sheetId="2" r:id="rId2"/>
  </sheets>
  <definedNames>
    <definedName name="_xlnm.Print_Area" localSheetId="0">'Tabelle1'!$A$1:$D$32</definedName>
    <definedName name="JAAuswahl">'Tabelle1'!$Z$2:$Z$3</definedName>
    <definedName name="JNAuswahl">#REF!</definedName>
  </definedNames>
  <calcPr fullCalcOnLoad="1"/>
</workbook>
</file>

<file path=xl/comments1.xml><?xml version="1.0" encoding="utf-8"?>
<comments xmlns="http://schemas.openxmlformats.org/spreadsheetml/2006/main">
  <authors>
    <author>Antje Zimmermann</author>
  </authors>
  <commentList>
    <comment ref="A8" authorId="0">
      <text>
        <r>
          <rPr>
            <sz val="8"/>
            <rFont val="Tahoma"/>
            <family val="2"/>
          </rPr>
          <t>Gemeint ist die Anzahl  Systeme, die außerhalb der wöchentlichen Arbeitszeit eingeschaltet bleiben, z.B. über Nacht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sz val="8"/>
            <rFont val="Tahoma"/>
            <family val="2"/>
          </rPr>
          <t>Annahme:
15.000 km/ Jahr
140 g CO2/km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sz val="8"/>
            <rFont val="Tahoma"/>
            <family val="2"/>
          </rPr>
          <t xml:space="preserve">Annahme:
500  g Co2 / kwh (el)
</t>
        </r>
      </text>
    </comment>
    <comment ref="A29" authorId="0">
      <text>
        <r>
          <rPr>
            <sz val="8"/>
            <rFont val="Tahoma"/>
            <family val="2"/>
          </rPr>
          <t xml:space="preserve">Annahme:
1 Baum absorbiert 6 kg CO2/Tag
</t>
        </r>
      </text>
    </comment>
  </commentList>
</comments>
</file>

<file path=xl/sharedStrings.xml><?xml version="1.0" encoding="utf-8"?>
<sst xmlns="http://schemas.openxmlformats.org/spreadsheetml/2006/main" count="25" uniqueCount="23">
  <si>
    <t>Berechnung der zu erwartenden Einsparung</t>
  </si>
  <si>
    <t>Anzahl der Systeme</t>
  </si>
  <si>
    <t>Stck</t>
  </si>
  <si>
    <t>wöchentl. Arbeitszeit je Computer</t>
  </si>
  <si>
    <t>Werden die Systeme am FR ausgeschaltet?</t>
  </si>
  <si>
    <t>durchschnittl. Strompreis</t>
  </si>
  <si>
    <t>durchschnittl. Stomverbrauch je System</t>
  </si>
  <si>
    <t>mögliche Einsparung pro Jahr</t>
  </si>
  <si>
    <t>ja</t>
  </si>
  <si>
    <t>nein</t>
  </si>
  <si>
    <t>davon aktuell ungenutzt im Dauerbetrieb(Angabe in %)</t>
  </si>
  <si>
    <t>Watt</t>
  </si>
  <si>
    <t xml:space="preserve"> / kWh</t>
  </si>
  <si>
    <t>h</t>
  </si>
  <si>
    <t xml:space="preserve"> </t>
  </si>
  <si>
    <t xml:space="preserve">GreenIT mit </t>
  </si>
  <si>
    <t>Energie</t>
  </si>
  <si>
    <t>kWh</t>
  </si>
  <si>
    <t>CO2</t>
  </si>
  <si>
    <t>Diese Einsparungen entsprechen:</t>
  </si>
  <si>
    <t>kg</t>
  </si>
  <si>
    <t>Bäume, die in 1 Jahr die gleiche Menge an CO2 absorbieren</t>
  </si>
  <si>
    <t>Autos, die in 1 Jahr die gleiche Menge CO2 ausstoßen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</si>
</sst>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sz val="10"/>
      <color indexed="8"/>
      <name val="Verdana"/>
      <family val="2"/>
    </font>
    <font>
      <sz val="18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rgb="FF006600"/>
      <name val="Verdana"/>
      <family val="2"/>
    </font>
    <font>
      <sz val="10"/>
      <color theme="1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>
        <color theme="3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8" fillId="8" borderId="0" xfId="0" applyFont="1" applyFill="1" applyAlignment="1" applyProtection="1">
      <alignment/>
      <protection hidden="1"/>
    </xf>
    <xf numFmtId="0" fontId="38" fillId="8" borderId="0" xfId="0" applyFont="1" applyFill="1" applyAlignment="1" applyProtection="1">
      <alignment horizontal="left"/>
      <protection hidden="1"/>
    </xf>
    <xf numFmtId="0" fontId="38" fillId="16" borderId="0" xfId="0" applyFont="1" applyFill="1" applyAlignment="1" applyProtection="1">
      <alignment/>
      <protection hidden="1"/>
    </xf>
    <xf numFmtId="0" fontId="38" fillId="16" borderId="0" xfId="0" applyFont="1" applyFill="1" applyAlignment="1" applyProtection="1">
      <alignment horizontal="left"/>
      <protection hidden="1"/>
    </xf>
    <xf numFmtId="44" fontId="38" fillId="0" borderId="10" xfId="57" applyFont="1" applyBorder="1" applyAlignment="1" applyProtection="1">
      <alignment/>
      <protection hidden="1"/>
    </xf>
    <xf numFmtId="0" fontId="38" fillId="33" borderId="0" xfId="0" applyFont="1" applyFill="1" applyAlignment="1" applyProtection="1">
      <alignment/>
      <protection hidden="1"/>
    </xf>
    <xf numFmtId="0" fontId="38" fillId="33" borderId="0" xfId="0" applyFont="1" applyFill="1" applyAlignment="1" applyProtection="1">
      <alignment horizontal="left"/>
      <protection hidden="1"/>
    </xf>
    <xf numFmtId="0" fontId="38" fillId="15" borderId="0" xfId="0" applyFont="1" applyFill="1" applyAlignment="1" applyProtection="1">
      <alignment/>
      <protection hidden="1"/>
    </xf>
    <xf numFmtId="0" fontId="38" fillId="0" borderId="11" xfId="0" applyFont="1" applyFill="1" applyBorder="1" applyAlignment="1" applyProtection="1">
      <alignment/>
      <protection hidden="1"/>
    </xf>
    <xf numFmtId="0" fontId="38" fillId="0" borderId="11" xfId="0" applyFont="1" applyBorder="1" applyAlignment="1" applyProtection="1">
      <alignment/>
      <protection hidden="1"/>
    </xf>
    <xf numFmtId="0" fontId="38" fillId="34" borderId="0" xfId="0" applyFont="1" applyFill="1" applyAlignment="1" applyProtection="1">
      <alignment/>
      <protection hidden="1"/>
    </xf>
    <xf numFmtId="0" fontId="38" fillId="0" borderId="10" xfId="0" applyFont="1" applyBorder="1" applyAlignment="1" applyProtection="1">
      <alignment/>
      <protection hidden="1" locked="0"/>
    </xf>
    <xf numFmtId="0" fontId="38" fillId="8" borderId="0" xfId="0" applyFont="1" applyFill="1" applyAlignment="1" applyProtection="1">
      <alignment/>
      <protection hidden="1" locked="0"/>
    </xf>
    <xf numFmtId="9" fontId="38" fillId="0" borderId="10" xfId="49" applyFont="1" applyBorder="1" applyAlignment="1" applyProtection="1">
      <alignment/>
      <protection hidden="1" locked="0"/>
    </xf>
    <xf numFmtId="9" fontId="38" fillId="8" borderId="0" xfId="49" applyFont="1" applyFill="1" applyAlignment="1" applyProtection="1">
      <alignment/>
      <protection hidden="1" locked="0"/>
    </xf>
    <xf numFmtId="0" fontId="38" fillId="0" borderId="12" xfId="0" applyFont="1" applyBorder="1" applyAlignment="1" applyProtection="1">
      <alignment/>
      <protection hidden="1" locked="0"/>
    </xf>
    <xf numFmtId="0" fontId="38" fillId="0" borderId="10" xfId="0" applyFont="1" applyBorder="1" applyAlignment="1" applyProtection="1">
      <alignment horizontal="right"/>
      <protection hidden="1" locked="0"/>
    </xf>
    <xf numFmtId="0" fontId="38" fillId="16" borderId="0" xfId="0" applyFont="1" applyFill="1" applyAlignment="1" applyProtection="1">
      <alignment/>
      <protection hidden="1" locked="0"/>
    </xf>
    <xf numFmtId="44" fontId="38" fillId="0" borderId="10" xfId="57" applyFont="1" applyBorder="1" applyAlignment="1" applyProtection="1">
      <alignment/>
      <protection hidden="1" locked="0"/>
    </xf>
    <xf numFmtId="44" fontId="38" fillId="16" borderId="0" xfId="57" applyFont="1" applyFill="1" applyAlignment="1" applyProtection="1">
      <alignment/>
      <protection hidden="1"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47625</xdr:rowOff>
    </xdr:from>
    <xdr:to>
      <xdr:col>3</xdr:col>
      <xdr:colOff>466725</xdr:colOff>
      <xdr:row>0</xdr:row>
      <xdr:rowOff>466725</xdr:rowOff>
    </xdr:to>
    <xdr:pic>
      <xdr:nvPicPr>
        <xdr:cNvPr id="1" name="Grafik 1" descr="Logo DeskCenter DCMS RGB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7625"/>
          <a:ext cx="1857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28</xdr:row>
      <xdr:rowOff>0</xdr:rowOff>
    </xdr:from>
    <xdr:to>
      <xdr:col>2</xdr:col>
      <xdr:colOff>276225</xdr:colOff>
      <xdr:row>30</xdr:row>
      <xdr:rowOff>0</xdr:rowOff>
    </xdr:to>
    <xdr:pic>
      <xdr:nvPicPr>
        <xdr:cNvPr id="2" name="Grafik 2" descr="baum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1148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30</xdr:row>
      <xdr:rowOff>0</xdr:rowOff>
    </xdr:from>
    <xdr:to>
      <xdr:col>2</xdr:col>
      <xdr:colOff>266700</xdr:colOff>
      <xdr:row>31</xdr:row>
      <xdr:rowOff>9525</xdr:rowOff>
    </xdr:to>
    <xdr:pic>
      <xdr:nvPicPr>
        <xdr:cNvPr id="3" name="Grafik 3" descr="auto37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43338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59.140625" style="2" bestFit="1" customWidth="1"/>
    <col min="2" max="2" width="19.140625" style="2" customWidth="1"/>
    <col min="3" max="3" width="7.140625" style="2" customWidth="1"/>
    <col min="4" max="16384" width="11.421875" style="2" customWidth="1"/>
  </cols>
  <sheetData>
    <row r="1" spans="1:10" ht="37.5" customHeight="1">
      <c r="A1" s="1" t="s">
        <v>15</v>
      </c>
      <c r="J1" s="2" t="s">
        <v>14</v>
      </c>
    </row>
    <row r="2" spans="10:26" ht="12.75">
      <c r="J2" s="2" t="s">
        <v>14</v>
      </c>
      <c r="Z2" s="2" t="s">
        <v>8</v>
      </c>
    </row>
    <row r="3" spans="1:26" ht="12.75">
      <c r="A3" s="2" t="s">
        <v>0</v>
      </c>
      <c r="Z3" s="2" t="s">
        <v>9</v>
      </c>
    </row>
    <row r="4" ht="12.75"/>
    <row r="5" spans="1:4" ht="12.75">
      <c r="A5" s="3"/>
      <c r="B5" s="3"/>
      <c r="C5" s="4"/>
      <c r="D5" s="4"/>
    </row>
    <row r="6" spans="1:4" ht="12.75">
      <c r="A6" s="3" t="s">
        <v>1</v>
      </c>
      <c r="B6" s="14">
        <v>1000</v>
      </c>
      <c r="C6" s="4" t="s">
        <v>2</v>
      </c>
      <c r="D6" s="4"/>
    </row>
    <row r="7" spans="1:4" ht="6.75" customHeight="1">
      <c r="A7" s="3"/>
      <c r="B7" s="15"/>
      <c r="C7" s="4"/>
      <c r="D7" s="4"/>
    </row>
    <row r="8" spans="1:4" ht="12.75">
      <c r="A8" s="3" t="s">
        <v>10</v>
      </c>
      <c r="B8" s="16">
        <v>0.3</v>
      </c>
      <c r="C8" s="4"/>
      <c r="D8" s="4"/>
    </row>
    <row r="9" spans="1:4" ht="9" customHeight="1">
      <c r="A9" s="3"/>
      <c r="B9" s="17"/>
      <c r="C9" s="4"/>
      <c r="D9" s="4"/>
    </row>
    <row r="10" spans="1:4" ht="12.75">
      <c r="A10" s="3" t="s">
        <v>3</v>
      </c>
      <c r="B10" s="18">
        <v>40</v>
      </c>
      <c r="C10" s="4" t="s">
        <v>13</v>
      </c>
      <c r="D10" s="4"/>
    </row>
    <row r="11" spans="1:4" ht="7.5" customHeight="1">
      <c r="A11" s="3"/>
      <c r="B11" s="15"/>
      <c r="C11" s="4"/>
      <c r="D11" s="4"/>
    </row>
    <row r="12" spans="1:4" ht="12.75">
      <c r="A12" s="3" t="s">
        <v>4</v>
      </c>
      <c r="B12" s="19" t="s">
        <v>8</v>
      </c>
      <c r="C12" s="4"/>
      <c r="D12" s="4"/>
    </row>
    <row r="13" spans="1:4" ht="10.5" customHeight="1">
      <c r="A13" s="3"/>
      <c r="B13" s="15"/>
      <c r="C13" s="4"/>
      <c r="D13" s="4"/>
    </row>
    <row r="14" spans="1:4" ht="9" customHeight="1">
      <c r="A14" s="5"/>
      <c r="B14" s="20"/>
      <c r="C14" s="6"/>
      <c r="D14" s="6"/>
    </row>
    <row r="15" spans="1:4" ht="12.75">
      <c r="A15" s="5" t="s">
        <v>5</v>
      </c>
      <c r="B15" s="21">
        <v>0.18</v>
      </c>
      <c r="C15" s="6" t="s">
        <v>12</v>
      </c>
      <c r="D15" s="6"/>
    </row>
    <row r="16" spans="1:4" ht="6" customHeight="1">
      <c r="A16" s="5"/>
      <c r="B16" s="22"/>
      <c r="C16" s="6"/>
      <c r="D16" s="6"/>
    </row>
    <row r="17" spans="1:4" ht="12.75">
      <c r="A17" s="5" t="s">
        <v>6</v>
      </c>
      <c r="B17" s="14">
        <v>100</v>
      </c>
      <c r="C17" s="6" t="s">
        <v>11</v>
      </c>
      <c r="D17" s="6"/>
    </row>
    <row r="18" spans="1:4" ht="8.25" customHeight="1">
      <c r="A18" s="5"/>
      <c r="B18" s="5"/>
      <c r="C18" s="6"/>
      <c r="D18" s="6"/>
    </row>
    <row r="19" spans="1:4" ht="12.75">
      <c r="A19" s="8"/>
      <c r="B19" s="8"/>
      <c r="C19" s="9"/>
      <c r="D19" s="9"/>
    </row>
    <row r="20" spans="1:4" ht="12.75">
      <c r="A20" s="8" t="s">
        <v>7</v>
      </c>
      <c r="B20" s="7">
        <f>B6*B8*(IF(B12="JA",(5*24)-B10,(7*24)-B10))*52*B15*B17/1000</f>
        <v>22464</v>
      </c>
      <c r="C20" s="9"/>
      <c r="D20" s="9"/>
    </row>
    <row r="21" spans="1:4" ht="12.75">
      <c r="A21" s="8"/>
      <c r="B21" s="8"/>
      <c r="C21" s="9"/>
      <c r="D21" s="9"/>
    </row>
    <row r="22" spans="1:4" ht="7.5" customHeight="1">
      <c r="A22" s="10"/>
      <c r="B22" s="10"/>
      <c r="C22" s="10"/>
      <c r="D22" s="10"/>
    </row>
    <row r="23" spans="1:4" ht="12.75">
      <c r="A23" s="10" t="s">
        <v>16</v>
      </c>
      <c r="B23" s="11">
        <f>B6*B8*(IF(B12="JA",(5*24)-B10,(7*24)-B10))*52*B17/1000</f>
        <v>124800</v>
      </c>
      <c r="C23" s="10" t="s">
        <v>17</v>
      </c>
      <c r="D23" s="10"/>
    </row>
    <row r="24" spans="1:4" ht="5.25" customHeight="1">
      <c r="A24" s="10"/>
      <c r="B24" s="10"/>
      <c r="C24" s="10"/>
      <c r="D24" s="10"/>
    </row>
    <row r="25" spans="1:4" ht="12.75">
      <c r="A25" s="10" t="s">
        <v>18</v>
      </c>
      <c r="B25" s="12">
        <f>ROUND(B23*0.5,0)</f>
        <v>62400</v>
      </c>
      <c r="C25" s="10" t="s">
        <v>20</v>
      </c>
      <c r="D25" s="10"/>
    </row>
    <row r="26" spans="1:4" ht="7.5" customHeight="1">
      <c r="A26" s="10"/>
      <c r="B26" s="10"/>
      <c r="C26" s="10"/>
      <c r="D26" s="10"/>
    </row>
    <row r="27" spans="1:4" ht="12.75">
      <c r="A27" s="13" t="s">
        <v>19</v>
      </c>
      <c r="B27" s="13"/>
      <c r="C27" s="13"/>
      <c r="D27" s="13"/>
    </row>
    <row r="28" spans="1:4" ht="5.25" customHeight="1">
      <c r="A28" s="13"/>
      <c r="B28" s="13"/>
      <c r="C28" s="13"/>
      <c r="D28" s="13"/>
    </row>
    <row r="29" spans="1:4" ht="12.75">
      <c r="A29" s="13" t="s">
        <v>21</v>
      </c>
      <c r="B29" s="12">
        <f>ROUND(B25/(6*365),0)</f>
        <v>28</v>
      </c>
      <c r="C29" s="13"/>
      <c r="D29" s="13"/>
    </row>
    <row r="30" spans="1:4" ht="4.5" customHeight="1">
      <c r="A30" s="13"/>
      <c r="B30" s="13"/>
      <c r="C30" s="13"/>
      <c r="D30" s="13"/>
    </row>
    <row r="31" spans="1:4" ht="12.75">
      <c r="A31" s="13" t="s">
        <v>22</v>
      </c>
      <c r="B31" s="12">
        <f>ROUND(B25/2100,0)</f>
        <v>30</v>
      </c>
      <c r="C31" s="13"/>
      <c r="D31" s="13"/>
    </row>
    <row r="32" spans="1:4" ht="12.75">
      <c r="A32" s="13"/>
      <c r="B32" s="13"/>
      <c r="C32" s="13"/>
      <c r="D32" s="13"/>
    </row>
    <row r="33" ht="12.75"/>
  </sheetData>
  <sheetProtection password="C7A1" sheet="1" objects="1" scenarios="1" selectLockedCells="1"/>
  <dataValidations count="1">
    <dataValidation type="list" allowBlank="1" showInputMessage="1" showErrorMessage="1" sqref="B12">
      <formula1>JAAuswahl</formula1>
    </dataValidation>
  </dataValidations>
  <printOptions/>
  <pageMargins left="0.7" right="0.7" top="0.787401575" bottom="0.7874015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DeskCenter Solutions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 Zimmermann</dc:creator>
  <cp:keywords/>
  <dc:description/>
  <cp:lastModifiedBy>Falko Müller</cp:lastModifiedBy>
  <cp:lastPrinted>2009-04-22T09:58:20Z</cp:lastPrinted>
  <dcterms:created xsi:type="dcterms:W3CDTF">2009-04-21T05:49:38Z</dcterms:created>
  <dcterms:modified xsi:type="dcterms:W3CDTF">2009-05-18T11:56:40Z</dcterms:modified>
  <cp:category/>
  <cp:version/>
  <cp:contentType/>
  <cp:contentStatus/>
</cp:coreProperties>
</file>